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52CF3570-76F5-4FFE-9939-C06D88951FD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<sst xmlns="http://schemas.openxmlformats.org/spreadsheetml/2006/main" count="3181" uniqueCount="1580">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</sst>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364</v>
      </c>
      <c r="B10" s="177"/>
      <c r="C10" s="162" t="str">
        <f>VLOOKUP(A10,lista,2,0)</f>
        <v>G. CONSULTORÍA TI Y CIBERSEGURIDAD</v>
      </c>
      <c r="D10" s="162"/>
      <c r="E10" s="162"/>
      <c r="F10" s="162"/>
      <c r="G10" s="162" t="str">
        <f>VLOOKUP(A10,lista,3,0)</f>
        <v>Experto/a 3</v>
      </c>
      <c r="H10" s="162"/>
      <c r="I10" s="169" t="str">
        <f>VLOOKUP(A10,lista,4,0)</f>
        <v>Consultor/a senior de Seguridad y Videoanalítica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 en Ingeniería Electrónica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31.6" customHeight="1" thickTop="1" thickBot="1" x14ac:dyDescent="0.3">
      <c r="A19" s="113" t="str">
        <f>VLOOKUP(A10,lista,7,0)</f>
        <v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2AEsTcwksgZ9mFkhR4+akV8HixUus5dU2wbzEHtFpb4LczrzzQi8dJIq9si7D2dtlbGCQzbjWBaGqZZPTtnQMA==" saltValue="vOqePY6ysnonE0FFEm/bp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2026-06-23T13:20:07Z</cp:lastPrinted>
  <dcterms:created xsi:type="dcterms:W3CDTF">2022-04-04T08:15:52Z</dcterms:created>
  <dcterms:modified xsi:type="dcterms:W3CDTF">2026-06-23T13:20:12Z</dcterms:modified>
</cp:coreProperties>
</file>